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1"/>
  </bookViews>
  <sheets>
    <sheet name="UPS" sheetId="1" r:id="rId1"/>
    <sheet name="FEDEX" sheetId="2" r:id="rId2"/>
  </sheets>
  <definedNames/>
  <calcPr fullCalcOnLoad="1"/>
</workbook>
</file>

<file path=xl/sharedStrings.xml><?xml version="1.0" encoding="utf-8"?>
<sst xmlns="http://schemas.openxmlformats.org/spreadsheetml/2006/main" count="199" uniqueCount="89">
  <si>
    <t>ServiceType</t>
  </si>
  <si>
    <t>CountOfServiceType</t>
  </si>
  <si>
    <t>AvgOfCharges</t>
  </si>
  <si>
    <t>AvgOfWeight</t>
  </si>
  <si>
    <t>2nd Day Air</t>
  </si>
  <si>
    <t>3 Day Select</t>
  </si>
  <si>
    <t>Ground</t>
  </si>
  <si>
    <t>Next Day Air</t>
  </si>
  <si>
    <t>Delivered Late</t>
  </si>
  <si>
    <t>Delivered On-Time</t>
  </si>
  <si>
    <t>Exception</t>
  </si>
  <si>
    <t>In Transit</t>
  </si>
  <si>
    <t>Manifest Error</t>
  </si>
  <si>
    <t>Exception Summary</t>
  </si>
  <si>
    <t>Status</t>
  </si>
  <si>
    <t>ErrorMsg</t>
  </si>
  <si>
    <t>CountOfErrorMsg</t>
  </si>
  <si>
    <t>Ship Date problem</t>
  </si>
  <si>
    <t>SumOfCharges</t>
  </si>
  <si>
    <t>On Time %</t>
  </si>
  <si>
    <t>Count</t>
  </si>
  <si>
    <t>Percent</t>
  </si>
  <si>
    <t>Site Summary</t>
  </si>
  <si>
    <t>OriginZip</t>
  </si>
  <si>
    <t>OriginState</t>
  </si>
  <si>
    <t>CountOfOriginState</t>
  </si>
  <si>
    <t>Status Summary</t>
  </si>
  <si>
    <t>RefundStatus</t>
  </si>
  <si>
    <t>#Parcels</t>
  </si>
  <si>
    <t>Not guaranteed (Adverse Weather)</t>
  </si>
  <si>
    <t>Possible</t>
  </si>
  <si>
    <t>Charges</t>
  </si>
  <si>
    <t>Late By Service Type</t>
  </si>
  <si>
    <t>Avg Package Cost By Service</t>
  </si>
  <si>
    <t>KY</t>
  </si>
  <si>
    <t>Not guaranteed (Receiver moved)</t>
  </si>
  <si>
    <t>Total</t>
  </si>
  <si>
    <t>Adjustments</t>
  </si>
  <si>
    <t>Total Residential</t>
  </si>
  <si>
    <t># Parcels</t>
  </si>
  <si>
    <t>Avg Cost/Parcel</t>
  </si>
  <si>
    <t>Total Commercial</t>
  </si>
  <si>
    <t>Residential Adjusted</t>
  </si>
  <si>
    <t>Commercial Adjusted (Credits)</t>
  </si>
  <si>
    <t>Shipping Charge Corrections (Dimensional Weight: If size is &gt;84' than rate as 30lb. pkg.)</t>
  </si>
  <si>
    <t>Eligible</t>
  </si>
  <si>
    <t>Not guaranteed (Not ready for pickup)</t>
  </si>
  <si>
    <t>Not guaranteed (Delivery attempt)</t>
  </si>
  <si>
    <t>Not guaranteed (Delivery rescheduled)</t>
  </si>
  <si>
    <t>Not guaranteed (Incorrect address)</t>
  </si>
  <si>
    <t>Not guaranteed (Package returned)</t>
  </si>
  <si>
    <t>Not guaranteed (Pickup requested)</t>
  </si>
  <si>
    <t>Not guaranteed (Receiver unavailable)</t>
  </si>
  <si>
    <t>Not guaranteed (Receiver refused)</t>
  </si>
  <si>
    <t>Status:Exception</t>
  </si>
  <si>
    <t>Not guaranteed (Address label problem)</t>
  </si>
  <si>
    <t>Not guaranteed (Emergency conditions)</t>
  </si>
  <si>
    <t>Not guaranteed (Incomplete address)</t>
  </si>
  <si>
    <t>42413</t>
  </si>
  <si>
    <t>60448</t>
  </si>
  <si>
    <t>IL</t>
  </si>
  <si>
    <t>33010</t>
  </si>
  <si>
    <t>FL</t>
  </si>
  <si>
    <t>80226</t>
  </si>
  <si>
    <t>CO</t>
  </si>
  <si>
    <t>46204</t>
  </si>
  <si>
    <t>NC</t>
  </si>
  <si>
    <t>Not guaranteed (Address label errors)</t>
  </si>
  <si>
    <t>Not guaranteed (Cannot locate address)</t>
  </si>
  <si>
    <t>Not guaranteed (Contents problem)</t>
  </si>
  <si>
    <t>Not guaranteed (Natural Disaster)</t>
  </si>
  <si>
    <t>Not guaranteed (Shipper error)</t>
  </si>
  <si>
    <t>Not guaranteed (Held for pickup)</t>
  </si>
  <si>
    <t>Not Eligible</t>
  </si>
  <si>
    <t>Invalid tracking number</t>
  </si>
  <si>
    <t xml:space="preserve">Total </t>
  </si>
  <si>
    <t>Web-Denied (Eligible)</t>
  </si>
  <si>
    <t>Totals</t>
  </si>
  <si>
    <t>Commercial Delivery Surcharge</t>
  </si>
  <si>
    <t>Oversize Package Charge</t>
  </si>
  <si>
    <t>Address Corrections</t>
  </si>
  <si>
    <t>Next Day Air EarlyAM</t>
  </si>
  <si>
    <t>Next Day Air Early AM</t>
  </si>
  <si>
    <t>Billing Information</t>
  </si>
  <si>
    <t>Returned to Shipper</t>
  </si>
  <si>
    <t>Fuel Surcharge</t>
  </si>
  <si>
    <t>Late Payment Fee</t>
  </si>
  <si>
    <t>Transportation Cost Recovery, Inc.</t>
  </si>
  <si>
    <t>SAMPLES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</si>
</sst>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i/>
      <sz val="11"/>
      <color indexed="12"/>
      <name val="Arial"/>
      <family val="0"/>
    </font>
    <font>
      <i/>
      <sz val="11"/>
      <name val="Arial"/>
      <family val="0"/>
    </font>
    <font>
      <sz val="11"/>
      <color indexed="8"/>
      <name val="Arial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8" fillId="2" borderId="1" xfId="23" applyFont="1" applyFill="1" applyBorder="1" applyAlignment="1">
      <alignment horizontal="center"/>
      <protection/>
    </xf>
    <xf numFmtId="0" fontId="8" fillId="0" borderId="1" xfId="21" applyFont="1" applyFill="1" applyBorder="1" applyAlignment="1">
      <alignment wrapText="1"/>
      <protection/>
    </xf>
    <xf numFmtId="0" fontId="8" fillId="0" borderId="1" xfId="21" applyFont="1" applyFill="1" applyBorder="1" applyAlignment="1">
      <alignment horizontal="right" wrapText="1"/>
      <protection/>
    </xf>
    <xf numFmtId="10" fontId="8" fillId="0" borderId="1" xfId="21" applyNumberFormat="1" applyFont="1" applyFill="1" applyBorder="1" applyAlignment="1">
      <alignment horizontal="right" wrapText="1"/>
      <protection/>
    </xf>
    <xf numFmtId="0" fontId="8" fillId="3" borderId="1" xfId="22" applyFont="1" applyFill="1" applyBorder="1" applyAlignment="1">
      <alignment horizontal="center"/>
      <protection/>
    </xf>
    <xf numFmtId="0" fontId="8" fillId="0" borderId="1" xfId="22" applyFont="1" applyFill="1" applyBorder="1" applyAlignment="1">
      <alignment wrapText="1"/>
      <protection/>
    </xf>
    <xf numFmtId="0" fontId="8" fillId="0" borderId="1" xfId="22" applyFont="1" applyFill="1" applyBorder="1" applyAlignment="1">
      <alignment horizontal="right" wrapText="1"/>
      <protection/>
    </xf>
    <xf numFmtId="164" fontId="8" fillId="0" borderId="1" xfId="22" applyNumberFormat="1" applyFont="1" applyFill="1" applyBorder="1" applyAlignment="1">
      <alignment horizontal="right" wrapText="1"/>
      <protection/>
    </xf>
    <xf numFmtId="164" fontId="5" fillId="0" borderId="1" xfId="0" applyNumberFormat="1" applyFont="1" applyBorder="1" applyAlignment="1">
      <alignment/>
    </xf>
    <xf numFmtId="0" fontId="8" fillId="4" borderId="1" xfId="23" applyFont="1" applyFill="1" applyBorder="1" applyAlignment="1">
      <alignment wrapText="1"/>
      <protection/>
    </xf>
    <xf numFmtId="0" fontId="8" fillId="4" borderId="1" xfId="23" applyFont="1" applyFill="1" applyBorder="1" applyAlignment="1">
      <alignment horizontal="right" wrapText="1"/>
      <protection/>
    </xf>
    <xf numFmtId="0" fontId="7" fillId="0" borderId="1" xfId="0" applyFont="1" applyBorder="1" applyAlignment="1">
      <alignment/>
    </xf>
    <xf numFmtId="2" fontId="8" fillId="0" borderId="1" xfId="22" applyNumberFormat="1" applyFont="1" applyFill="1" applyBorder="1" applyAlignment="1">
      <alignment horizontal="right" wrapText="1"/>
      <protection/>
    </xf>
    <xf numFmtId="0" fontId="5" fillId="0" borderId="1" xfId="0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0" fillId="0" borderId="1" xfId="22" applyFont="1" applyFill="1" applyBorder="1" applyAlignment="1">
      <alignment horizontal="left" wrapText="1"/>
      <protection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23" applyFont="1" applyFill="1" applyBorder="1" applyAlignment="1">
      <alignment horizontal="center"/>
      <protection/>
    </xf>
    <xf numFmtId="0" fontId="8" fillId="0" borderId="1" xfId="23" applyFont="1" applyFill="1" applyBorder="1" applyAlignment="1">
      <alignment wrapText="1"/>
      <protection/>
    </xf>
    <xf numFmtId="0" fontId="8" fillId="0" borderId="1" xfId="23" applyFont="1" applyFill="1" applyBorder="1" applyAlignment="1">
      <alignment horizontal="right" wrapText="1"/>
      <protection/>
    </xf>
    <xf numFmtId="0" fontId="8" fillId="3" borderId="1" xfId="22" applyFont="1" applyFill="1" applyBorder="1" applyAlignment="1">
      <alignment horizontal="center"/>
      <protection/>
    </xf>
    <xf numFmtId="0" fontId="8" fillId="0" borderId="2" xfId="23" applyFont="1" applyFill="1" applyBorder="1" applyAlignment="1">
      <alignment horizontal="right" wrapText="1"/>
      <protection/>
    </xf>
    <xf numFmtId="0" fontId="8" fillId="0" borderId="3" xfId="23" applyFont="1" applyFill="1" applyBorder="1" applyAlignment="1">
      <alignment horizontal="right" wrapText="1"/>
      <protection/>
    </xf>
    <xf numFmtId="0" fontId="8" fillId="2" borderId="1" xfId="23" applyFont="1" applyFill="1" applyBorder="1" applyAlignment="1">
      <alignment horizontal="center"/>
      <protection/>
    </xf>
    <xf numFmtId="0" fontId="8" fillId="5" borderId="1" xfId="23" applyFont="1" applyFill="1" applyBorder="1" applyAlignment="1">
      <alignment wrapText="1"/>
      <protection/>
    </xf>
    <xf numFmtId="0" fontId="8" fillId="5" borderId="1" xfId="23" applyFont="1" applyFill="1" applyBorder="1" applyAlignment="1">
      <alignment horizontal="right" wrapText="1"/>
      <protection/>
    </xf>
    <xf numFmtId="10" fontId="8" fillId="5" borderId="1" xfId="23" applyNumberFormat="1" applyFont="1" applyFill="1" applyBorder="1" applyAlignment="1">
      <alignment horizontal="right" wrapText="1"/>
      <protection/>
    </xf>
    <xf numFmtId="10" fontId="8" fillId="0" borderId="1" xfId="23" applyNumberFormat="1" applyFont="1" applyFill="1" applyBorder="1" applyAlignment="1">
      <alignment horizontal="right" wrapText="1"/>
      <protection/>
    </xf>
    <xf numFmtId="8" fontId="5" fillId="0" borderId="1" xfId="0" applyNumberFormat="1" applyFont="1" applyBorder="1" applyAlignment="1">
      <alignment/>
    </xf>
    <xf numFmtId="0" fontId="8" fillId="0" borderId="1" xfId="22" applyFont="1" applyFill="1" applyBorder="1" applyAlignment="1">
      <alignment wrapText="1"/>
      <protection/>
    </xf>
    <xf numFmtId="0" fontId="8" fillId="0" borderId="1" xfId="22" applyFont="1" applyFill="1" applyBorder="1" applyAlignment="1">
      <alignment horizontal="right" wrapText="1"/>
      <protection/>
    </xf>
    <xf numFmtId="164" fontId="8" fillId="0" borderId="1" xfId="22" applyNumberFormat="1" applyFont="1" applyFill="1" applyBorder="1" applyAlignment="1">
      <alignment horizontal="right" wrapText="1"/>
      <protection/>
    </xf>
    <xf numFmtId="0" fontId="8" fillId="5" borderId="1" xfId="22" applyFont="1" applyFill="1" applyBorder="1" applyAlignment="1">
      <alignment wrapText="1"/>
      <protection/>
    </xf>
    <xf numFmtId="0" fontId="8" fillId="5" borderId="1" xfId="22" applyFont="1" applyFill="1" applyBorder="1" applyAlignment="1">
      <alignment horizontal="right" wrapText="1"/>
      <protection/>
    </xf>
    <xf numFmtId="164" fontId="8" fillId="5" borderId="1" xfId="22" applyNumberFormat="1" applyFont="1" applyFill="1" applyBorder="1" applyAlignment="1">
      <alignment horizontal="right" wrapText="1"/>
      <protection/>
    </xf>
    <xf numFmtId="0" fontId="8" fillId="5" borderId="2" xfId="22" applyFont="1" applyFill="1" applyBorder="1" applyAlignment="1">
      <alignment horizontal="right" wrapText="1"/>
      <protection/>
    </xf>
    <xf numFmtId="164" fontId="8" fillId="5" borderId="2" xfId="22" applyNumberFormat="1" applyFont="1" applyFill="1" applyBorder="1" applyAlignment="1">
      <alignment horizontal="right" wrapText="1"/>
      <protection/>
    </xf>
    <xf numFmtId="164" fontId="8" fillId="0" borderId="3" xfId="23" applyNumberFormat="1" applyFont="1" applyFill="1" applyBorder="1" applyAlignment="1">
      <alignment horizontal="right" wrapText="1"/>
      <protection/>
    </xf>
    <xf numFmtId="0" fontId="8" fillId="0" borderId="1" xfId="23" applyFont="1" applyFill="1" applyBorder="1" applyAlignment="1">
      <alignment horizontal="center" wrapText="1"/>
      <protection/>
    </xf>
    <xf numFmtId="164" fontId="8" fillId="0" borderId="1" xfId="23" applyNumberFormat="1" applyFont="1" applyFill="1" applyBorder="1" applyAlignment="1">
      <alignment horizontal="center" wrapText="1"/>
      <protection/>
    </xf>
    <xf numFmtId="0" fontId="8" fillId="0" borderId="1" xfId="24" applyFont="1" applyFill="1" applyBorder="1" applyAlignment="1">
      <alignment wrapText="1"/>
      <protection/>
    </xf>
    <xf numFmtId="0" fontId="8" fillId="0" borderId="1" xfId="24" applyFont="1" applyFill="1" applyBorder="1" applyAlignment="1">
      <alignment horizontal="right" wrapText="1"/>
      <protection/>
    </xf>
    <xf numFmtId="0" fontId="8" fillId="0" borderId="2" xfId="24" applyFont="1" applyFill="1" applyBorder="1" applyAlignment="1">
      <alignment horizontal="right" wrapText="1"/>
      <protection/>
    </xf>
    <xf numFmtId="2" fontId="8" fillId="0" borderId="1" xfId="22" applyNumberFormat="1" applyFont="1" applyFill="1" applyBorder="1" applyAlignment="1">
      <alignment horizontal="right" wrapText="1"/>
      <protection/>
    </xf>
    <xf numFmtId="0" fontId="8" fillId="0" borderId="2" xfId="22" applyFont="1" applyFill="1" applyBorder="1" applyAlignment="1">
      <alignment horizontal="right" wrapText="1"/>
      <protection/>
    </xf>
    <xf numFmtId="0" fontId="8" fillId="0" borderId="3" xfId="23" applyFont="1" applyFill="1" applyBorder="1" applyAlignment="1">
      <alignment wrapText="1"/>
      <protection/>
    </xf>
    <xf numFmtId="164" fontId="8" fillId="0" borderId="1" xfId="23" applyNumberFormat="1" applyFont="1" applyFill="1" applyBorder="1" applyAlignment="1">
      <alignment horizontal="right" wrapText="1"/>
      <protection/>
    </xf>
    <xf numFmtId="0" fontId="8" fillId="0" borderId="4" xfId="22" applyFont="1" applyFill="1" applyBorder="1" applyAlignment="1">
      <alignment horizontal="right" wrapText="1"/>
      <protection/>
    </xf>
    <xf numFmtId="164" fontId="8" fillId="0" borderId="4" xfId="22" applyNumberFormat="1" applyFont="1" applyFill="1" applyBorder="1" applyAlignment="1">
      <alignment horizontal="right" wrapText="1"/>
      <protection/>
    </xf>
    <xf numFmtId="0" fontId="8" fillId="0" borderId="5" xfId="22" applyFont="1" applyFill="1" applyBorder="1" applyAlignment="1">
      <alignment wrapText="1"/>
      <protection/>
    </xf>
    <xf numFmtId="0" fontId="8" fillId="0" borderId="0" xfId="22" applyFont="1" applyFill="1" applyBorder="1" applyAlignment="1">
      <alignment horizontal="right" wrapText="1"/>
      <protection/>
    </xf>
    <xf numFmtId="164" fontId="8" fillId="0" borderId="0" xfId="22" applyNumberFormat="1" applyFont="1" applyFill="1" applyBorder="1" applyAlignment="1">
      <alignment horizontal="right" wrapText="1"/>
      <protection/>
    </xf>
    <xf numFmtId="164" fontId="8" fillId="0" borderId="6" xfId="22" applyNumberFormat="1" applyFont="1" applyFill="1" applyBorder="1" applyAlignment="1">
      <alignment horizontal="right" wrapText="1"/>
      <protection/>
    </xf>
    <xf numFmtId="0" fontId="8" fillId="0" borderId="3" xfId="22" applyFont="1" applyFill="1" applyBorder="1" applyAlignment="1">
      <alignment horizontal="right" wrapText="1"/>
      <protection/>
    </xf>
    <xf numFmtId="164" fontId="8" fillId="0" borderId="3" xfId="22" applyNumberFormat="1" applyFont="1" applyFill="1" applyBorder="1" applyAlignment="1">
      <alignment horizontal="right" wrapText="1"/>
      <protection/>
    </xf>
    <xf numFmtId="164" fontId="8" fillId="0" borderId="2" xfId="22" applyNumberFormat="1" applyFont="1" applyFill="1" applyBorder="1" applyAlignment="1">
      <alignment horizontal="right" wrapText="1"/>
      <protection/>
    </xf>
    <xf numFmtId="0" fontId="5" fillId="0" borderId="1" xfId="0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DEX" xfId="21"/>
    <cellStyle name="Normal_Sheet1" xfId="22"/>
    <cellStyle name="Normal_Sheet1_1" xfId="23"/>
    <cellStyle name="Normal_UP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selection activeCell="B2" sqref="B2:B4"/>
    </sheetView>
  </sheetViews>
  <sheetFormatPr defaultColWidth="9.140625" defaultRowHeight="12.75"/>
  <cols>
    <col min="1" max="1" width="20.7109375" style="23" customWidth="1"/>
    <col min="2" max="2" width="27.421875" style="23" customWidth="1"/>
    <col min="3" max="3" width="25.28125" style="23" customWidth="1"/>
    <col min="4" max="4" width="18.00390625" style="23" customWidth="1"/>
    <col min="5" max="5" width="12.7109375" style="23" bestFit="1" customWidth="1"/>
    <col min="6" max="16384" width="9.140625" style="23" customWidth="1"/>
  </cols>
  <sheetData>
    <row r="1" ht="15">
      <c r="B1" s="21"/>
    </row>
    <row r="2" ht="20.25">
      <c r="B2" s="69" t="s">
        <v>87</v>
      </c>
    </row>
    <row r="3" ht="14.25">
      <c r="B3" s="24"/>
    </row>
    <row r="4" ht="15">
      <c r="B4" s="68" t="s">
        <v>88</v>
      </c>
    </row>
    <row r="6" spans="2:6" ht="14.25">
      <c r="B6" s="25"/>
      <c r="D6" s="26"/>
      <c r="E6" s="26"/>
      <c r="F6" s="26"/>
    </row>
    <row r="7" spans="4:6" ht="14.25">
      <c r="D7" s="27"/>
      <c r="E7" s="27"/>
      <c r="F7" s="28"/>
    </row>
    <row r="8" spans="1:6" ht="15">
      <c r="A8" s="21" t="s">
        <v>22</v>
      </c>
      <c r="D8" s="27"/>
      <c r="E8" s="27"/>
      <c r="F8" s="28"/>
    </row>
    <row r="9" spans="1:3" ht="14.25">
      <c r="A9" s="29" t="s">
        <v>23</v>
      </c>
      <c r="B9" s="29" t="s">
        <v>24</v>
      </c>
      <c r="C9" s="29" t="s">
        <v>25</v>
      </c>
    </row>
    <row r="10" spans="1:3" ht="14.25">
      <c r="A10" s="27" t="s">
        <v>58</v>
      </c>
      <c r="B10" s="27" t="s">
        <v>34</v>
      </c>
      <c r="C10" s="28">
        <v>335033</v>
      </c>
    </row>
    <row r="11" spans="1:3" ht="14.25">
      <c r="A11" s="27" t="s">
        <v>59</v>
      </c>
      <c r="B11" s="27" t="s">
        <v>60</v>
      </c>
      <c r="C11" s="28">
        <v>80</v>
      </c>
    </row>
    <row r="12" spans="1:3" ht="14.25">
      <c r="A12" s="27" t="s">
        <v>61</v>
      </c>
      <c r="B12" s="27" t="s">
        <v>62</v>
      </c>
      <c r="C12" s="28">
        <v>7</v>
      </c>
    </row>
    <row r="13" spans="1:3" ht="14.25">
      <c r="A13" s="27" t="s">
        <v>63</v>
      </c>
      <c r="B13" s="27" t="s">
        <v>64</v>
      </c>
      <c r="C13" s="28">
        <v>6</v>
      </c>
    </row>
    <row r="14" spans="1:3" ht="15" thickBot="1">
      <c r="A14" s="27" t="s">
        <v>65</v>
      </c>
      <c r="B14" s="27" t="s">
        <v>66</v>
      </c>
      <c r="C14" s="30">
        <v>2</v>
      </c>
    </row>
    <row r="15" spans="1:6" ht="15" thickTop="1">
      <c r="A15" s="27"/>
      <c r="B15" s="27"/>
      <c r="C15" s="31">
        <f>SUM(C10:C14)</f>
        <v>335128</v>
      </c>
      <c r="D15" s="27"/>
      <c r="E15" s="27"/>
      <c r="F15" s="28"/>
    </row>
    <row r="16" spans="1:6" ht="14.25">
      <c r="A16" s="27"/>
      <c r="B16" s="27"/>
      <c r="C16" s="28"/>
      <c r="D16" s="27"/>
      <c r="E16" s="27"/>
      <c r="F16" s="28"/>
    </row>
    <row r="17" spans="1:6" ht="15">
      <c r="A17" s="20" t="s">
        <v>19</v>
      </c>
      <c r="D17" s="27"/>
      <c r="E17" s="27"/>
      <c r="F17" s="28"/>
    </row>
    <row r="18" spans="1:3" ht="14.25">
      <c r="A18" s="32" t="s">
        <v>14</v>
      </c>
      <c r="B18" s="32" t="s">
        <v>20</v>
      </c>
      <c r="C18" s="32" t="s">
        <v>21</v>
      </c>
    </row>
    <row r="19" spans="1:3" ht="14.25">
      <c r="A19" s="33" t="s">
        <v>8</v>
      </c>
      <c r="B19" s="34">
        <v>25763</v>
      </c>
      <c r="C19" s="35">
        <v>0.0798</v>
      </c>
    </row>
    <row r="20" spans="1:3" ht="14.25">
      <c r="A20" s="27" t="s">
        <v>9</v>
      </c>
      <c r="B20" s="28">
        <v>308233</v>
      </c>
      <c r="C20" s="36">
        <v>0.918</v>
      </c>
    </row>
    <row r="21" spans="1:3" ht="14.25">
      <c r="A21" s="27" t="s">
        <v>10</v>
      </c>
      <c r="B21" s="28">
        <v>152</v>
      </c>
      <c r="C21" s="36">
        <v>0.00047199398828709656</v>
      </c>
    </row>
    <row r="22" spans="1:3" ht="14.25">
      <c r="A22" s="27" t="s">
        <v>11</v>
      </c>
      <c r="B22" s="28">
        <v>913</v>
      </c>
      <c r="C22" s="36">
        <v>0.0028350691533297312</v>
      </c>
    </row>
    <row r="23" spans="1:3" ht="15" thickBot="1">
      <c r="A23" s="27" t="s">
        <v>12</v>
      </c>
      <c r="B23" s="30">
        <v>67</v>
      </c>
      <c r="C23" s="36">
        <v>0.0001956290872505729</v>
      </c>
    </row>
    <row r="24" spans="1:3" ht="15" thickTop="1">
      <c r="A24" s="27" t="s">
        <v>36</v>
      </c>
      <c r="B24" s="31">
        <f>SUM(B19:B23)</f>
        <v>335128</v>
      </c>
      <c r="C24" s="36"/>
    </row>
    <row r="25" spans="1:5" ht="14.25">
      <c r="A25" s="27"/>
      <c r="B25" s="28"/>
      <c r="C25" s="36"/>
      <c r="D25" s="37"/>
      <c r="E25" s="36"/>
    </row>
    <row r="26" ht="15">
      <c r="A26" s="21" t="s">
        <v>26</v>
      </c>
    </row>
    <row r="27" spans="1:4" ht="14.25">
      <c r="A27" s="29" t="s">
        <v>14</v>
      </c>
      <c r="B27" s="29" t="s">
        <v>27</v>
      </c>
      <c r="C27" s="29" t="s">
        <v>28</v>
      </c>
      <c r="D27" s="29" t="s">
        <v>77</v>
      </c>
    </row>
    <row r="28" spans="1:4" ht="42.75">
      <c r="A28" s="38" t="s">
        <v>8</v>
      </c>
      <c r="B28" s="38" t="s">
        <v>67</v>
      </c>
      <c r="C28" s="39">
        <v>22</v>
      </c>
      <c r="D28" s="40">
        <v>111.94999885559082</v>
      </c>
    </row>
    <row r="29" spans="1:4" ht="28.5">
      <c r="A29" s="38" t="s">
        <v>8</v>
      </c>
      <c r="B29" s="38" t="s">
        <v>29</v>
      </c>
      <c r="C29" s="39">
        <v>39</v>
      </c>
      <c r="D29" s="40">
        <v>426.10999965667725</v>
      </c>
    </row>
    <row r="30" spans="1:4" ht="42.75">
      <c r="A30" s="38" t="s">
        <v>8</v>
      </c>
      <c r="B30" s="38" t="s">
        <v>68</v>
      </c>
      <c r="C30" s="39">
        <v>2</v>
      </c>
      <c r="D30" s="40">
        <v>19.280000686645508</v>
      </c>
    </row>
    <row r="31" spans="1:4" ht="28.5">
      <c r="A31" s="38" t="s">
        <v>8</v>
      </c>
      <c r="B31" s="38" t="s">
        <v>69</v>
      </c>
      <c r="C31" s="39">
        <v>1</v>
      </c>
      <c r="D31" s="40">
        <v>5.449999809265137</v>
      </c>
    </row>
    <row r="32" spans="1:4" ht="28.5">
      <c r="A32" s="38" t="s">
        <v>8</v>
      </c>
      <c r="B32" s="38" t="s">
        <v>47</v>
      </c>
      <c r="C32" s="39">
        <v>1018</v>
      </c>
      <c r="D32" s="40">
        <v>6268.9400181770325</v>
      </c>
    </row>
    <row r="33" spans="1:4" ht="42.75">
      <c r="A33" s="38" t="s">
        <v>8</v>
      </c>
      <c r="B33" s="38" t="s">
        <v>48</v>
      </c>
      <c r="C33" s="39">
        <v>372</v>
      </c>
      <c r="D33" s="40">
        <v>1278.9399993419647</v>
      </c>
    </row>
    <row r="34" spans="1:4" ht="42.75">
      <c r="A34" s="38" t="s">
        <v>8</v>
      </c>
      <c r="B34" s="38" t="s">
        <v>56</v>
      </c>
      <c r="C34" s="39">
        <v>24</v>
      </c>
      <c r="D34" s="40">
        <v>80.18000030517578</v>
      </c>
    </row>
    <row r="35" spans="1:4" ht="42.75">
      <c r="A35" s="38" t="s">
        <v>8</v>
      </c>
      <c r="B35" s="38" t="s">
        <v>57</v>
      </c>
      <c r="C35" s="39">
        <v>5</v>
      </c>
      <c r="D35" s="40">
        <v>33.94000005722046</v>
      </c>
    </row>
    <row r="36" spans="1:4" ht="28.5">
      <c r="A36" s="38" t="s">
        <v>8</v>
      </c>
      <c r="B36" s="38" t="s">
        <v>49</v>
      </c>
      <c r="C36" s="39">
        <v>187</v>
      </c>
      <c r="D36" s="40">
        <v>592.7199993133545</v>
      </c>
    </row>
    <row r="37" spans="1:4" ht="28.5">
      <c r="A37" s="38" t="s">
        <v>8</v>
      </c>
      <c r="B37" s="38" t="s">
        <v>70</v>
      </c>
      <c r="C37" s="39">
        <v>197</v>
      </c>
      <c r="D37" s="40">
        <v>941.1999988555908</v>
      </c>
    </row>
    <row r="38" spans="1:4" ht="42.75">
      <c r="A38" s="38" t="s">
        <v>8</v>
      </c>
      <c r="B38" s="38" t="s">
        <v>46</v>
      </c>
      <c r="C38" s="39">
        <v>4</v>
      </c>
      <c r="D38" s="40">
        <v>21.480000019073486</v>
      </c>
    </row>
    <row r="39" spans="1:4" ht="28.5">
      <c r="A39" s="38" t="s">
        <v>8</v>
      </c>
      <c r="B39" s="38" t="s">
        <v>50</v>
      </c>
      <c r="C39" s="39">
        <v>91</v>
      </c>
      <c r="D39" s="40">
        <v>383.0300028324127</v>
      </c>
    </row>
    <row r="40" spans="1:4" ht="28.5">
      <c r="A40" s="38" t="s">
        <v>8</v>
      </c>
      <c r="B40" s="38" t="s">
        <v>51</v>
      </c>
      <c r="C40" s="39">
        <v>12</v>
      </c>
      <c r="D40" s="40">
        <v>89.78999924659729</v>
      </c>
    </row>
    <row r="41" spans="1:4" ht="28.5">
      <c r="A41" s="38" t="s">
        <v>8</v>
      </c>
      <c r="B41" s="38" t="s">
        <v>35</v>
      </c>
      <c r="C41" s="39">
        <v>54</v>
      </c>
      <c r="D41" s="40">
        <v>225.5600004196167</v>
      </c>
    </row>
    <row r="42" spans="1:4" ht="28.5">
      <c r="A42" s="38" t="s">
        <v>8</v>
      </c>
      <c r="B42" s="38" t="s">
        <v>53</v>
      </c>
      <c r="C42" s="39">
        <v>12</v>
      </c>
      <c r="D42" s="40">
        <v>21.91999912261963</v>
      </c>
    </row>
    <row r="43" spans="1:4" ht="42.75">
      <c r="A43" s="38" t="s">
        <v>8</v>
      </c>
      <c r="B43" s="38" t="s">
        <v>52</v>
      </c>
      <c r="C43" s="39">
        <v>130</v>
      </c>
      <c r="D43" s="40">
        <v>580.3499956130981</v>
      </c>
    </row>
    <row r="44" spans="1:4" ht="28.5">
      <c r="A44" s="38" t="s">
        <v>8</v>
      </c>
      <c r="B44" s="38" t="s">
        <v>71</v>
      </c>
      <c r="C44" s="39">
        <v>2</v>
      </c>
      <c r="D44" s="40">
        <v>13.019999980926514</v>
      </c>
    </row>
    <row r="45" spans="1:4" ht="14.25">
      <c r="A45" s="41" t="s">
        <v>8</v>
      </c>
      <c r="B45" s="41" t="s">
        <v>45</v>
      </c>
      <c r="C45" s="42">
        <v>23591</v>
      </c>
      <c r="D45" s="43">
        <v>141548.16</v>
      </c>
    </row>
    <row r="46" spans="1:4" ht="14.25">
      <c r="A46" s="38" t="s">
        <v>9</v>
      </c>
      <c r="B46" s="38" t="s">
        <v>73</v>
      </c>
      <c r="C46" s="39">
        <v>308233</v>
      </c>
      <c r="D46" s="40">
        <v>1334581.29849434</v>
      </c>
    </row>
    <row r="47" spans="1:4" ht="14.25">
      <c r="A47" s="38" t="s">
        <v>10</v>
      </c>
      <c r="B47" s="38" t="s">
        <v>73</v>
      </c>
      <c r="C47" s="39">
        <v>152</v>
      </c>
      <c r="D47" s="40">
        <v>554.5600028038025</v>
      </c>
    </row>
    <row r="48" spans="1:4" ht="14.25">
      <c r="A48" s="38" t="s">
        <v>11</v>
      </c>
      <c r="B48" s="38" t="s">
        <v>30</v>
      </c>
      <c r="C48" s="39">
        <v>913</v>
      </c>
      <c r="D48" s="40">
        <v>4355.779994487762</v>
      </c>
    </row>
    <row r="49" spans="1:4" ht="15" thickBot="1">
      <c r="A49" s="41" t="s">
        <v>12</v>
      </c>
      <c r="B49" s="41" t="s">
        <v>45</v>
      </c>
      <c r="C49" s="44">
        <v>67</v>
      </c>
      <c r="D49" s="45">
        <v>234.99</v>
      </c>
    </row>
    <row r="50" spans="1:4" ht="15" thickTop="1">
      <c r="A50" s="27" t="s">
        <v>77</v>
      </c>
      <c r="B50" s="27"/>
      <c r="C50" s="31">
        <f>SUM(C28:C49)</f>
        <v>335128</v>
      </c>
      <c r="D50" s="46">
        <f>SUM(D28:D49)</f>
        <v>1492368.6485039243</v>
      </c>
    </row>
    <row r="51" spans="1:4" ht="14.25">
      <c r="A51" s="27"/>
      <c r="B51" s="27"/>
      <c r="C51" s="47"/>
      <c r="D51" s="48"/>
    </row>
    <row r="53" ht="14.25">
      <c r="A53" s="22" t="s">
        <v>13</v>
      </c>
    </row>
    <row r="54" spans="1:3" ht="14.25">
      <c r="A54" s="29" t="s">
        <v>14</v>
      </c>
      <c r="B54" s="29" t="s">
        <v>15</v>
      </c>
      <c r="C54" s="29" t="s">
        <v>16</v>
      </c>
    </row>
    <row r="55" spans="1:3" ht="28.5">
      <c r="A55" s="49" t="s">
        <v>10</v>
      </c>
      <c r="B55" s="49" t="s">
        <v>74</v>
      </c>
      <c r="C55" s="50">
        <v>9</v>
      </c>
    </row>
    <row r="56" spans="1:3" ht="14.25">
      <c r="A56" s="49" t="s">
        <v>10</v>
      </c>
      <c r="B56" s="49" t="s">
        <v>17</v>
      </c>
      <c r="C56" s="50">
        <v>14</v>
      </c>
    </row>
    <row r="57" spans="1:3" ht="14.25">
      <c r="A57" s="49" t="s">
        <v>10</v>
      </c>
      <c r="B57" s="49" t="s">
        <v>83</v>
      </c>
      <c r="C57" s="50">
        <v>4</v>
      </c>
    </row>
    <row r="58" spans="1:3" ht="14.25">
      <c r="A58" s="49" t="s">
        <v>10</v>
      </c>
      <c r="B58" s="49" t="s">
        <v>10</v>
      </c>
      <c r="C58" s="50">
        <v>72</v>
      </c>
    </row>
    <row r="59" spans="1:3" ht="29.25" thickBot="1">
      <c r="A59" s="49" t="s">
        <v>10</v>
      </c>
      <c r="B59" s="49" t="s">
        <v>84</v>
      </c>
      <c r="C59" s="51">
        <v>53</v>
      </c>
    </row>
    <row r="60" spans="1:3" ht="15" thickTop="1">
      <c r="A60" s="27"/>
      <c r="B60" s="27"/>
      <c r="C60" s="31">
        <f>SUM(C55:C59)</f>
        <v>152</v>
      </c>
    </row>
    <row r="61" spans="1:3" ht="14.25">
      <c r="A61" s="27"/>
      <c r="B61" s="27"/>
      <c r="C61" s="28"/>
    </row>
    <row r="62" ht="15">
      <c r="A62" s="21" t="s">
        <v>33</v>
      </c>
    </row>
    <row r="63" spans="1:4" ht="14.25">
      <c r="A63" s="29" t="s">
        <v>0</v>
      </c>
      <c r="B63" s="29" t="s">
        <v>1</v>
      </c>
      <c r="C63" s="29" t="s">
        <v>2</v>
      </c>
      <c r="D63" s="29" t="s">
        <v>3</v>
      </c>
    </row>
    <row r="64" spans="1:4" ht="14.25">
      <c r="A64" s="38" t="s">
        <v>4</v>
      </c>
      <c r="B64" s="39">
        <v>1735</v>
      </c>
      <c r="C64" s="40">
        <v>22.012732012883387</v>
      </c>
      <c r="D64" s="52">
        <v>11.252449567723342</v>
      </c>
    </row>
    <row r="65" spans="1:4" ht="14.25">
      <c r="A65" s="38" t="s">
        <v>5</v>
      </c>
      <c r="B65" s="39">
        <v>94</v>
      </c>
      <c r="C65" s="40">
        <v>18.80329800159373</v>
      </c>
      <c r="D65" s="52">
        <v>14.24468085106383</v>
      </c>
    </row>
    <row r="66" spans="1:4" ht="14.25">
      <c r="A66" s="38" t="s">
        <v>6</v>
      </c>
      <c r="B66" s="39">
        <v>332970</v>
      </c>
      <c r="C66" s="40">
        <v>5.8</v>
      </c>
      <c r="D66" s="52">
        <v>17.301978867075153</v>
      </c>
    </row>
    <row r="67" spans="1:4" ht="14.25">
      <c r="A67" s="38" t="s">
        <v>7</v>
      </c>
      <c r="B67" s="39">
        <v>312</v>
      </c>
      <c r="C67" s="40">
        <v>24.06480759840745</v>
      </c>
      <c r="D67" s="52">
        <v>11.64423076923077</v>
      </c>
    </row>
    <row r="68" spans="1:4" ht="29.25" thickBot="1">
      <c r="A68" s="38" t="s">
        <v>81</v>
      </c>
      <c r="B68" s="53">
        <v>17</v>
      </c>
      <c r="C68" s="40">
        <v>111.6123556249282</v>
      </c>
      <c r="D68" s="52">
        <v>19.647058823529413</v>
      </c>
    </row>
    <row r="69" spans="1:4" ht="15" thickTop="1">
      <c r="A69" s="27"/>
      <c r="B69" s="54">
        <f>SUM(B64:B68)</f>
        <v>335128</v>
      </c>
      <c r="C69" s="28"/>
      <c r="D69" s="55"/>
    </row>
    <row r="70" spans="1:4" ht="14.25">
      <c r="A70" s="27"/>
      <c r="B70" s="27"/>
      <c r="C70" s="28"/>
      <c r="D70" s="55"/>
    </row>
    <row r="71" ht="30">
      <c r="A71" s="20" t="s">
        <v>32</v>
      </c>
    </row>
    <row r="72" spans="1:4" ht="14.25">
      <c r="A72" s="29" t="s">
        <v>0</v>
      </c>
      <c r="B72" s="29" t="s">
        <v>1</v>
      </c>
      <c r="C72" s="29" t="s">
        <v>18</v>
      </c>
      <c r="D72" s="29" t="s">
        <v>2</v>
      </c>
    </row>
    <row r="73" spans="1:4" ht="14.25">
      <c r="A73" s="38" t="s">
        <v>7</v>
      </c>
      <c r="B73" s="56">
        <v>18</v>
      </c>
      <c r="C73" s="57">
        <v>604.3600023984909</v>
      </c>
      <c r="D73" s="40">
        <v>33.57555568880505</v>
      </c>
    </row>
    <row r="74" spans="1:4" ht="28.5">
      <c r="A74" s="58" t="s">
        <v>82</v>
      </c>
      <c r="B74" s="59">
        <v>3</v>
      </c>
      <c r="C74" s="60">
        <v>345.96</v>
      </c>
      <c r="D74" s="61">
        <v>115.320836067199</v>
      </c>
    </row>
    <row r="75" spans="1:4" ht="14.25">
      <c r="A75" s="38" t="s">
        <v>4</v>
      </c>
      <c r="B75" s="62">
        <v>136</v>
      </c>
      <c r="C75" s="63">
        <v>4629.16</v>
      </c>
      <c r="D75" s="40">
        <v>33.98799566655432</v>
      </c>
    </row>
    <row r="76" spans="1:4" ht="14.25">
      <c r="A76" s="38" t="s">
        <v>5</v>
      </c>
      <c r="B76" s="39">
        <v>1</v>
      </c>
      <c r="C76" s="40">
        <v>13.359999656677246</v>
      </c>
      <c r="D76" s="40">
        <v>13.359999656677246</v>
      </c>
    </row>
    <row r="77" spans="1:4" ht="15" thickBot="1">
      <c r="A77" s="38" t="s">
        <v>6</v>
      </c>
      <c r="B77" s="53">
        <v>23433</v>
      </c>
      <c r="C77" s="64">
        <v>135955.32</v>
      </c>
      <c r="D77" s="40">
        <v>5.8</v>
      </c>
    </row>
    <row r="78" spans="1:4" ht="15" thickTop="1">
      <c r="A78" s="38"/>
      <c r="B78" s="62">
        <f>SUM(B75:B77)</f>
        <v>23570</v>
      </c>
      <c r="C78" s="63">
        <f>SUM(C75:C77)</f>
        <v>140597.8399996567</v>
      </c>
      <c r="D78" s="40"/>
    </row>
    <row r="79" spans="1:4" ht="14.25">
      <c r="A79" s="38"/>
      <c r="B79" s="39"/>
      <c r="C79" s="40"/>
      <c r="D79" s="40"/>
    </row>
    <row r="80" ht="15">
      <c r="B80" s="21" t="s">
        <v>37</v>
      </c>
    </row>
    <row r="82" ht="15">
      <c r="A82" s="21" t="s">
        <v>80</v>
      </c>
    </row>
    <row r="83" spans="1:3" ht="14.25">
      <c r="A83" s="29" t="s">
        <v>39</v>
      </c>
      <c r="B83" s="29" t="s">
        <v>31</v>
      </c>
      <c r="C83" s="29" t="s">
        <v>40</v>
      </c>
    </row>
    <row r="84" spans="1:3" ht="14.25">
      <c r="A84" s="65">
        <v>499</v>
      </c>
      <c r="B84" s="66">
        <v>2452</v>
      </c>
      <c r="C84" s="66">
        <v>4.91</v>
      </c>
    </row>
    <row r="85" spans="1:3" ht="14.25">
      <c r="A85" s="65"/>
      <c r="B85" s="66"/>
      <c r="C85" s="66"/>
    </row>
    <row r="86" ht="15">
      <c r="A86" s="21" t="s">
        <v>85</v>
      </c>
    </row>
    <row r="87" spans="1:3" ht="14.25">
      <c r="A87" s="29" t="s">
        <v>39</v>
      </c>
      <c r="B87" s="29" t="s">
        <v>31</v>
      </c>
      <c r="C87" s="29" t="s">
        <v>40</v>
      </c>
    </row>
    <row r="88" spans="1:3" ht="14.25">
      <c r="A88" s="67">
        <v>310300</v>
      </c>
      <c r="B88" s="66">
        <v>93090</v>
      </c>
      <c r="C88" s="66">
        <v>0.3</v>
      </c>
    </row>
    <row r="89" spans="1:3" ht="14.25">
      <c r="A89" s="65"/>
      <c r="B89" s="66"/>
      <c r="C89" s="66"/>
    </row>
    <row r="90" ht="15">
      <c r="A90" s="21" t="s">
        <v>38</v>
      </c>
    </row>
    <row r="91" spans="1:3" ht="14.25">
      <c r="A91" s="29" t="s">
        <v>39</v>
      </c>
      <c r="B91" s="29" t="s">
        <v>31</v>
      </c>
      <c r="C91" s="29" t="s">
        <v>40</v>
      </c>
    </row>
    <row r="92" spans="1:3" ht="14.25">
      <c r="A92" s="65">
        <v>4042</v>
      </c>
      <c r="B92" s="66">
        <v>32205.91</v>
      </c>
      <c r="C92" s="66">
        <v>7.96</v>
      </c>
    </row>
    <row r="93" spans="1:3" ht="14.25">
      <c r="A93" s="65"/>
      <c r="B93" s="66"/>
      <c r="C93" s="66"/>
    </row>
    <row r="94" ht="15">
      <c r="A94" s="21" t="s">
        <v>41</v>
      </c>
    </row>
    <row r="95" spans="1:3" ht="14.25">
      <c r="A95" s="29" t="s">
        <v>39</v>
      </c>
      <c r="B95" s="29" t="s">
        <v>31</v>
      </c>
      <c r="C95" s="29" t="s">
        <v>40</v>
      </c>
    </row>
    <row r="96" spans="1:3" ht="14.25">
      <c r="A96" s="67">
        <v>180549</v>
      </c>
      <c r="B96" s="66">
        <v>1150609.1</v>
      </c>
      <c r="C96" s="66">
        <v>6.37</v>
      </c>
    </row>
    <row r="98" ht="15">
      <c r="A98" s="21" t="s">
        <v>42</v>
      </c>
    </row>
    <row r="99" spans="1:3" ht="14.25">
      <c r="A99" s="29" t="s">
        <v>39</v>
      </c>
      <c r="B99" s="29" t="s">
        <v>31</v>
      </c>
      <c r="C99" s="29" t="s">
        <v>40</v>
      </c>
    </row>
    <row r="100" spans="1:3" ht="14.25">
      <c r="A100" s="65">
        <v>2638</v>
      </c>
      <c r="B100" s="66">
        <v>7509.76</v>
      </c>
      <c r="C100" s="66">
        <v>2.85</v>
      </c>
    </row>
    <row r="102" spans="1:2" ht="15">
      <c r="A102" s="21" t="s">
        <v>43</v>
      </c>
      <c r="B102" s="22"/>
    </row>
    <row r="103" spans="1:3" ht="14.25">
      <c r="A103" s="29" t="s">
        <v>39</v>
      </c>
      <c r="B103" s="29" t="s">
        <v>31</v>
      </c>
      <c r="C103" s="29" t="s">
        <v>40</v>
      </c>
    </row>
    <row r="104" spans="1:3" ht="14.25">
      <c r="A104" s="65">
        <v>1065</v>
      </c>
      <c r="B104" s="66">
        <v>3345.23</v>
      </c>
      <c r="C104" s="66">
        <v>3.14</v>
      </c>
    </row>
    <row r="106" ht="15">
      <c r="A106" s="21" t="s">
        <v>44</v>
      </c>
    </row>
    <row r="107" spans="1:3" ht="14.25">
      <c r="A107" s="29" t="s">
        <v>39</v>
      </c>
      <c r="B107" s="29" t="s">
        <v>31</v>
      </c>
      <c r="C107" s="29" t="s">
        <v>40</v>
      </c>
    </row>
    <row r="108" spans="1:3" ht="14.25">
      <c r="A108" s="65">
        <v>425</v>
      </c>
      <c r="B108" s="66">
        <v>1007.28</v>
      </c>
      <c r="C108" s="66">
        <v>2.37</v>
      </c>
    </row>
    <row r="110" ht="15">
      <c r="A110" s="21" t="s">
        <v>86</v>
      </c>
    </row>
    <row r="111" spans="1:3" ht="14.25">
      <c r="A111" s="29" t="s">
        <v>39</v>
      </c>
      <c r="B111" s="29" t="s">
        <v>31</v>
      </c>
      <c r="C111" s="29" t="s">
        <v>40</v>
      </c>
    </row>
    <row r="112" spans="1:3" ht="14.25">
      <c r="A112" s="65">
        <v>2638</v>
      </c>
      <c r="B112" s="66">
        <v>7509.76</v>
      </c>
      <c r="C112" s="66">
        <v>2.85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26.28125" style="1" customWidth="1"/>
    <col min="2" max="2" width="23.28125" style="1" customWidth="1"/>
    <col min="3" max="3" width="20.140625" style="1" customWidth="1"/>
    <col min="4" max="4" width="20.421875" style="1" customWidth="1"/>
    <col min="5" max="16384" width="9.140625" style="1" customWidth="1"/>
  </cols>
  <sheetData>
    <row r="1" ht="14.25">
      <c r="B1" s="2"/>
    </row>
    <row r="2" ht="20.25">
      <c r="B2" s="69" t="s">
        <v>87</v>
      </c>
    </row>
    <row r="3" ht="14.25">
      <c r="B3" s="24"/>
    </row>
    <row r="4" spans="1:2" ht="15">
      <c r="A4" s="3"/>
      <c r="B4" s="68" t="s">
        <v>88</v>
      </c>
    </row>
    <row r="5" ht="14.25">
      <c r="A5" s="3"/>
    </row>
    <row r="6" ht="14.25">
      <c r="A6" s="3"/>
    </row>
    <row r="7" ht="14.25">
      <c r="A7" s="3"/>
    </row>
    <row r="10" ht="15">
      <c r="A10" s="20" t="s">
        <v>19</v>
      </c>
    </row>
    <row r="11" spans="1:3" ht="14.25">
      <c r="A11" s="4" t="s">
        <v>14</v>
      </c>
      <c r="B11" s="4" t="s">
        <v>20</v>
      </c>
      <c r="C11" s="4" t="s">
        <v>21</v>
      </c>
    </row>
    <row r="12" spans="1:7" ht="14.25">
      <c r="A12" s="5" t="s">
        <v>8</v>
      </c>
      <c r="B12" s="6">
        <v>1734</v>
      </c>
      <c r="C12" s="7">
        <v>0.0665</v>
      </c>
      <c r="G12" s="6"/>
    </row>
    <row r="13" spans="1:7" ht="14.25">
      <c r="A13" s="5" t="s">
        <v>9</v>
      </c>
      <c r="B13" s="6">
        <v>24115</v>
      </c>
      <c r="C13" s="7">
        <v>0.9296</v>
      </c>
      <c r="G13" s="6"/>
    </row>
    <row r="14" spans="1:7" ht="14.25">
      <c r="A14" s="5" t="s">
        <v>10</v>
      </c>
      <c r="B14" s="6">
        <v>90</v>
      </c>
      <c r="C14" s="7">
        <v>0.0035196120605373274</v>
      </c>
      <c r="G14" s="6"/>
    </row>
    <row r="15" spans="1:7" ht="14.25">
      <c r="A15" s="5" t="s">
        <v>11</v>
      </c>
      <c r="B15" s="6">
        <v>111</v>
      </c>
      <c r="C15" s="7">
        <v>0.00043017480739900667</v>
      </c>
      <c r="G15" s="6"/>
    </row>
    <row r="16" spans="1:2" ht="14.25">
      <c r="A16" s="1" t="s">
        <v>75</v>
      </c>
      <c r="B16" s="1">
        <v>26049</v>
      </c>
    </row>
    <row r="19" ht="15">
      <c r="A19" s="21" t="s">
        <v>26</v>
      </c>
    </row>
    <row r="20" spans="1:4" ht="14.25">
      <c r="A20" s="8" t="s">
        <v>14</v>
      </c>
      <c r="B20" s="8" t="s">
        <v>27</v>
      </c>
      <c r="C20" s="8" t="s">
        <v>28</v>
      </c>
      <c r="D20" s="8" t="s">
        <v>77</v>
      </c>
    </row>
    <row r="21" spans="1:6" ht="24" customHeight="1">
      <c r="A21" s="9" t="s">
        <v>8</v>
      </c>
      <c r="B21" s="9" t="s">
        <v>55</v>
      </c>
      <c r="C21" s="10">
        <v>186</v>
      </c>
      <c r="D21" s="11">
        <v>1182.0600097179413</v>
      </c>
      <c r="F21" s="11"/>
    </row>
    <row r="22" spans="1:6" ht="28.5">
      <c r="A22" s="9" t="s">
        <v>8</v>
      </c>
      <c r="B22" s="9" t="s">
        <v>47</v>
      </c>
      <c r="C22" s="10">
        <v>18</v>
      </c>
      <c r="D22" s="11">
        <v>105.12</v>
      </c>
      <c r="F22" s="11"/>
    </row>
    <row r="23" spans="1:6" ht="28.5">
      <c r="A23" s="9" t="s">
        <v>8</v>
      </c>
      <c r="B23" s="9" t="s">
        <v>72</v>
      </c>
      <c r="C23" s="10">
        <v>5</v>
      </c>
      <c r="D23" s="11">
        <v>26.509999752044678</v>
      </c>
      <c r="F23" s="11"/>
    </row>
    <row r="24" spans="1:6" ht="28.5">
      <c r="A24" s="9" t="s">
        <v>8</v>
      </c>
      <c r="B24" s="9" t="s">
        <v>50</v>
      </c>
      <c r="C24" s="10">
        <v>21</v>
      </c>
      <c r="D24" s="11">
        <v>155.5500030517578</v>
      </c>
      <c r="F24" s="11"/>
    </row>
    <row r="25" spans="1:6" ht="42.75">
      <c r="A25" s="9" t="s">
        <v>8</v>
      </c>
      <c r="B25" s="9" t="s">
        <v>52</v>
      </c>
      <c r="C25" s="10">
        <v>5</v>
      </c>
      <c r="D25" s="11">
        <v>29.2</v>
      </c>
      <c r="F25" s="11"/>
    </row>
    <row r="26" spans="1:6" ht="28.5">
      <c r="A26" s="9" t="s">
        <v>8</v>
      </c>
      <c r="B26" s="9" t="s">
        <v>76</v>
      </c>
      <c r="C26" s="10">
        <v>1498</v>
      </c>
      <c r="D26" s="11">
        <v>9593.6</v>
      </c>
      <c r="F26" s="11"/>
    </row>
    <row r="27" spans="1:6" ht="14.25">
      <c r="A27" s="9" t="s">
        <v>9</v>
      </c>
      <c r="B27" s="9" t="s">
        <v>73</v>
      </c>
      <c r="C27" s="6">
        <v>24115</v>
      </c>
      <c r="D27" s="11">
        <v>120866.24011945724</v>
      </c>
      <c r="F27" s="12"/>
    </row>
    <row r="28" spans="1:4" ht="14.25">
      <c r="A28" s="9" t="s">
        <v>10</v>
      </c>
      <c r="B28" s="9" t="s">
        <v>73</v>
      </c>
      <c r="C28" s="10">
        <v>90</v>
      </c>
      <c r="D28" s="11">
        <v>486.7100045681</v>
      </c>
    </row>
    <row r="29" spans="1:4" ht="14.25">
      <c r="A29" s="9" t="s">
        <v>11</v>
      </c>
      <c r="B29" s="9" t="s">
        <v>30</v>
      </c>
      <c r="C29" s="10">
        <v>111</v>
      </c>
      <c r="D29" s="11">
        <v>640.29999923706</v>
      </c>
    </row>
    <row r="30" spans="1:4" ht="14.25">
      <c r="A30" s="1" t="s">
        <v>36</v>
      </c>
      <c r="C30" s="1">
        <f>SUM(C21:C29)</f>
        <v>26049</v>
      </c>
      <c r="D30" s="12">
        <f>SUM(D21:D29)</f>
        <v>133085.29013578416</v>
      </c>
    </row>
    <row r="32" ht="15">
      <c r="A32" s="21" t="s">
        <v>13</v>
      </c>
    </row>
    <row r="33" spans="1:3" ht="14.25">
      <c r="A33" s="8" t="s">
        <v>14</v>
      </c>
      <c r="B33" s="8" t="s">
        <v>15</v>
      </c>
      <c r="C33" s="8" t="s">
        <v>16</v>
      </c>
    </row>
    <row r="34" spans="1:3" ht="14.25">
      <c r="A34" s="13" t="s">
        <v>10</v>
      </c>
      <c r="B34" s="13" t="s">
        <v>54</v>
      </c>
      <c r="C34" s="14">
        <v>90</v>
      </c>
    </row>
    <row r="37" spans="1:2" ht="15">
      <c r="A37" s="21" t="s">
        <v>33</v>
      </c>
      <c r="B37" s="15"/>
    </row>
    <row r="38" spans="1:4" ht="14.25">
      <c r="A38" s="8" t="s">
        <v>0</v>
      </c>
      <c r="B38" s="8" t="s">
        <v>1</v>
      </c>
      <c r="C38" s="8" t="s">
        <v>2</v>
      </c>
      <c r="D38" s="8" t="s">
        <v>3</v>
      </c>
    </row>
    <row r="39" spans="1:4" ht="14.25">
      <c r="A39" s="9" t="s">
        <v>6</v>
      </c>
      <c r="B39" s="10">
        <v>25571</v>
      </c>
      <c r="C39" s="11">
        <v>5.843746050441136</v>
      </c>
      <c r="D39" s="16">
        <v>14.190180287113575</v>
      </c>
    </row>
    <row r="43" ht="15">
      <c r="B43" s="21" t="s">
        <v>37</v>
      </c>
    </row>
    <row r="46" ht="15">
      <c r="A46" s="21" t="s">
        <v>78</v>
      </c>
    </row>
    <row r="47" spans="1:3" ht="14.25">
      <c r="A47" s="8" t="s">
        <v>39</v>
      </c>
      <c r="B47" s="8" t="s">
        <v>31</v>
      </c>
      <c r="C47" s="8" t="s">
        <v>40</v>
      </c>
    </row>
    <row r="48" spans="1:3" ht="14.25">
      <c r="A48" s="17">
        <v>11475</v>
      </c>
      <c r="B48" s="18">
        <v>14343.75</v>
      </c>
      <c r="C48" s="18">
        <v>1.25</v>
      </c>
    </row>
    <row r="50" ht="15">
      <c r="A50" s="21" t="s">
        <v>79</v>
      </c>
    </row>
    <row r="51" spans="1:3" ht="14.25">
      <c r="A51" s="8" t="s">
        <v>39</v>
      </c>
      <c r="B51" s="8" t="s">
        <v>31</v>
      </c>
      <c r="C51" s="8" t="s">
        <v>40</v>
      </c>
    </row>
    <row r="52" spans="1:3" ht="14.25">
      <c r="A52" s="19">
        <v>187</v>
      </c>
      <c r="B52" s="18">
        <v>378.12</v>
      </c>
      <c r="C52" s="18">
        <v>2.02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Elmer E. Twilley Jr.</cp:lastModifiedBy>
  <cp:lastPrinted>2005-09-14T14:53:38Z</cp:lastPrinted>
  <dcterms:created xsi:type="dcterms:W3CDTF">2004-08-09T11:54:47Z</dcterms:created>
  <dcterms:modified xsi:type="dcterms:W3CDTF">2009-02-03T18:29:24Z</dcterms:modified>
  <cp:category/>
  <cp:version/>
  <cp:contentType/>
  <cp:contentStatus/>
</cp:coreProperties>
</file>